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<sst xmlns="http://schemas.openxmlformats.org/spreadsheetml/2006/main" count="55" uniqueCount="39">
  <si>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Perg.</t>
  </si>
  <si>
    <t>Pral.</t>
  </si>
  <si>
    <t>Įm.</t>
  </si>
  <si>
    <t>Pr.</t>
  </si>
  <si>
    <t>Skirt.</t>
  </si>
  <si>
    <t>Statybos inžinierių grupė</t>
  </si>
  <si>
    <t>Siemens</t>
  </si>
  <si>
    <t>Rumida</t>
  </si>
  <si>
    <t>Vt.</t>
  </si>
  <si>
    <t>Silikatas</t>
  </si>
  <si>
    <t>Altitudė</t>
  </si>
  <si>
    <t>Tamsta</t>
  </si>
  <si>
    <t>Tikroji sauga</t>
  </si>
  <si>
    <t>Hronas</t>
  </si>
  <si>
    <t>Vailendas</t>
  </si>
  <si>
    <t>T V M</t>
  </si>
  <si>
    <t>Lietuvos Telekomas</t>
  </si>
  <si>
    <t>Sareme</t>
  </si>
  <si>
    <t>01. Silikatas</t>
  </si>
  <si>
    <t>02. Altitudė</t>
  </si>
  <si>
    <t>03. Tamsta</t>
  </si>
  <si>
    <t>04. Tikroji sauga</t>
  </si>
  <si>
    <t>05. Hronas</t>
  </si>
  <si>
    <t>06. Vailendas</t>
  </si>
  <si>
    <t>07. T V M</t>
  </si>
  <si>
    <t>08. Sareme</t>
  </si>
  <si>
    <t>09. Lietuvos Telekomas</t>
  </si>
  <si>
    <t>10. Statybos inžinierių grupė</t>
  </si>
  <si>
    <t>11. Siemens</t>
  </si>
  <si>
    <t>12. Rumida</t>
  </si>
  <si>
    <t>"Sostinės" taurės "C" lygos 13-28 vietų pogrupio turnyrinė padėtis</t>
  </si>
  <si>
    <t>Garsų pasaulis</t>
  </si>
  <si>
    <t>BC Versus</t>
  </si>
  <si>
    <t>Krepšinio mokykla - 3</t>
  </si>
  <si>
    <t>ŠMKM-4</t>
  </si>
  <si>
    <t>13. Garsų pasaulis</t>
  </si>
  <si>
    <t>14. BC Versus</t>
  </si>
  <si>
    <t>15. Krepšinio mokykla - 3</t>
  </si>
  <si>
    <t>16. ŠMKM-4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</si>
</sst>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i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i/>
      <sz val="8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4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22"/>
      </right>
      <top style="thick">
        <color indexed="8"/>
      </top>
      <bottom>
        <color indexed="63"/>
      </bottom>
    </border>
    <border>
      <left style="thin">
        <color indexed="22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22"/>
      </left>
      <right style="thick">
        <color indexed="10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>
        <color indexed="22"/>
      </left>
      <right>
        <color indexed="63"/>
      </right>
      <top style="thick"/>
      <bottom style="thick"/>
    </border>
    <border>
      <left style="thick"/>
      <right style="thin">
        <color indexed="22"/>
      </right>
      <top style="thick"/>
      <bottom style="thick"/>
    </border>
    <border>
      <left>
        <color indexed="63"/>
      </left>
      <right style="thick">
        <color indexed="10"/>
      </right>
      <top style="thick"/>
      <bottom style="thick"/>
    </border>
    <border>
      <left style="thin">
        <color indexed="22"/>
      </left>
      <right style="thick">
        <color indexed="10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3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8" fillId="8" borderId="0" xfId="0" applyFont="1" applyFill="1" applyAlignment="1">
      <alignment/>
    </xf>
    <xf numFmtId="0" fontId="9" fillId="7" borderId="4" xfId="0" applyFont="1" applyFill="1" applyBorder="1" applyAlignment="1">
      <alignment/>
    </xf>
    <xf numFmtId="1" fontId="9" fillId="7" borderId="4" xfId="0" applyNumberFormat="1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1" fontId="9" fillId="6" borderId="4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1" fontId="9" fillId="7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0" borderId="8" xfId="0" applyFont="1" applyBorder="1" applyAlignment="1">
      <alignment/>
    </xf>
    <xf numFmtId="0" fontId="6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9" borderId="9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9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9" borderId="13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10" borderId="17" xfId="0" applyFont="1" applyFill="1" applyBorder="1" applyAlignment="1">
      <alignment/>
    </xf>
    <xf numFmtId="0" fontId="1" fillId="10" borderId="18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10" borderId="21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1" fillId="9" borderId="8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1" fillId="9" borderId="22" xfId="0" applyFont="1" applyFill="1" applyBorder="1" applyAlignment="1">
      <alignment/>
    </xf>
    <xf numFmtId="0" fontId="5" fillId="10" borderId="21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5" fillId="10" borderId="23" xfId="0" applyFont="1" applyFill="1" applyBorder="1" applyAlignment="1">
      <alignment/>
    </xf>
    <xf numFmtId="0" fontId="11" fillId="0" borderId="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10" borderId="16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7" fillId="11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75" zoomScaleNormal="75" workbookViewId="0" topLeftCell="A1">
      <selection activeCell="B100" sqref="B100"/>
    </sheetView>
  </sheetViews>
  <sheetFormatPr defaultColWidth="9.140625" defaultRowHeight="12.75"/>
  <cols>
    <col min="1" max="1" width="3.57421875" style="0" customWidth="1"/>
    <col min="2" max="2" width="26.140625" style="0" customWidth="1"/>
    <col min="3" max="34" width="4.57421875" style="0" customWidth="1"/>
    <col min="35" max="36" width="5.57421875" style="0" customWidth="1"/>
    <col min="37" max="38" width="6.140625" style="0" customWidth="1"/>
    <col min="39" max="39" width="5.7109375" style="0" customWidth="1"/>
    <col min="40" max="40" width="3.421875" style="0" customWidth="1"/>
    <col min="41" max="41" width="28.7109375" style="0" customWidth="1"/>
  </cols>
  <sheetData>
    <row r="1" spans="4:40" ht="13.5" thickBot="1">
      <c r="D1">
        <v>1</v>
      </c>
      <c r="F1">
        <v>2</v>
      </c>
      <c r="H1">
        <v>3</v>
      </c>
      <c r="J1">
        <v>4</v>
      </c>
      <c r="L1">
        <v>5</v>
      </c>
      <c r="N1">
        <v>6</v>
      </c>
      <c r="P1">
        <v>7</v>
      </c>
      <c r="R1">
        <v>8</v>
      </c>
      <c r="T1">
        <v>9</v>
      </c>
      <c r="V1">
        <v>10</v>
      </c>
      <c r="X1">
        <v>11</v>
      </c>
      <c r="Z1">
        <v>12</v>
      </c>
      <c r="AB1">
        <v>13</v>
      </c>
      <c r="AD1">
        <v>14</v>
      </c>
      <c r="AF1">
        <v>15</v>
      </c>
      <c r="AH1">
        <v>16</v>
      </c>
      <c r="AI1" t="s">
        <v>0</v>
      </c>
      <c r="AJ1" t="s">
        <v>1</v>
      </c>
      <c r="AK1" t="s">
        <v>2</v>
      </c>
      <c r="AL1" t="s">
        <v>3</v>
      </c>
      <c r="AM1" t="s">
        <v>4</v>
      </c>
      <c r="AN1" t="s">
        <v>8</v>
      </c>
    </row>
    <row r="2" spans="1:41" ht="14.25" thickBot="1" thickTop="1">
      <c r="A2">
        <v>1</v>
      </c>
      <c r="B2" s="2" t="s">
        <v>9</v>
      </c>
      <c r="C2" s="25"/>
      <c r="D2" s="26"/>
      <c r="E2" s="23">
        <v>20</v>
      </c>
      <c r="F2" s="24">
        <v>0</v>
      </c>
      <c r="G2" s="23">
        <v>70</v>
      </c>
      <c r="H2" s="24">
        <v>57</v>
      </c>
      <c r="I2" s="27"/>
      <c r="J2" s="24"/>
      <c r="K2" s="23">
        <v>92</v>
      </c>
      <c r="L2" s="24">
        <v>84</v>
      </c>
      <c r="M2" s="23">
        <v>99</v>
      </c>
      <c r="N2" s="24">
        <v>65</v>
      </c>
      <c r="O2" s="29">
        <v>84</v>
      </c>
      <c r="P2" s="30">
        <v>91</v>
      </c>
      <c r="Q2" s="23">
        <v>74</v>
      </c>
      <c r="R2" s="24">
        <v>57</v>
      </c>
      <c r="S2" s="23">
        <v>81</v>
      </c>
      <c r="T2" s="24">
        <v>73</v>
      </c>
      <c r="U2" s="23">
        <v>71</v>
      </c>
      <c r="V2" s="24">
        <v>58</v>
      </c>
      <c r="W2" s="23">
        <v>91</v>
      </c>
      <c r="X2" s="24">
        <v>76</v>
      </c>
      <c r="Y2" s="23">
        <v>77</v>
      </c>
      <c r="Z2" s="27">
        <v>64</v>
      </c>
      <c r="AA2" s="23">
        <v>61</v>
      </c>
      <c r="AB2" s="24">
        <v>44</v>
      </c>
      <c r="AC2" s="23">
        <v>58</v>
      </c>
      <c r="AD2" s="24">
        <v>45</v>
      </c>
      <c r="AE2" s="29">
        <v>55</v>
      </c>
      <c r="AF2" s="30">
        <v>89</v>
      </c>
      <c r="AG2" s="29">
        <v>90</v>
      </c>
      <c r="AH2" s="61">
        <v>109</v>
      </c>
      <c r="AI2" s="14">
        <v>11</v>
      </c>
      <c r="AJ2" s="4">
        <v>3</v>
      </c>
      <c r="AK2" s="13">
        <f>SUM(C2,E2,G2,I2,K2,M2,O2,Q2,S2,U2,W2,Y2,AA2,AC2,AE2,AG2)</f>
        <v>1023</v>
      </c>
      <c r="AL2" s="13">
        <f>SUM(D2,F2,H2,J2,L2,N2,P2,R2,T2,V2,X2,Z2,AB2,AD2,AF2,AH2)</f>
        <v>912</v>
      </c>
      <c r="AM2" s="10">
        <f>SUM(AK2-AL2)</f>
        <v>111</v>
      </c>
      <c r="AN2" s="1">
        <v>1</v>
      </c>
      <c r="AO2" s="2" t="s">
        <v>18</v>
      </c>
    </row>
    <row r="3" spans="1:41" ht="14.25" thickBot="1" thickTop="1">
      <c r="A3">
        <v>2</v>
      </c>
      <c r="B3" s="2" t="s">
        <v>10</v>
      </c>
      <c r="C3" s="29">
        <v>0</v>
      </c>
      <c r="D3" s="30">
        <v>20</v>
      </c>
      <c r="E3" s="25"/>
      <c r="F3" s="26"/>
      <c r="G3" s="23">
        <v>86</v>
      </c>
      <c r="H3" s="24">
        <v>77</v>
      </c>
      <c r="I3" s="32">
        <v>65</v>
      </c>
      <c r="J3" s="30">
        <v>69</v>
      </c>
      <c r="K3" s="29">
        <v>0</v>
      </c>
      <c r="L3" s="30">
        <v>20</v>
      </c>
      <c r="M3" s="23"/>
      <c r="N3" s="24"/>
      <c r="O3" s="23">
        <v>86</v>
      </c>
      <c r="P3" s="24">
        <v>72</v>
      </c>
      <c r="Q3" s="23"/>
      <c r="R3" s="24"/>
      <c r="S3" s="23"/>
      <c r="T3" s="24"/>
      <c r="U3" s="23">
        <v>109</v>
      </c>
      <c r="V3" s="24">
        <v>100</v>
      </c>
      <c r="W3" s="29">
        <v>102</v>
      </c>
      <c r="X3" s="30">
        <v>109</v>
      </c>
      <c r="Y3" s="29">
        <v>100</v>
      </c>
      <c r="Z3" s="32">
        <v>104</v>
      </c>
      <c r="AA3" s="23">
        <v>96</v>
      </c>
      <c r="AB3" s="24">
        <v>70</v>
      </c>
      <c r="AC3" s="29">
        <v>0</v>
      </c>
      <c r="AD3" s="30">
        <v>20</v>
      </c>
      <c r="AE3" s="23">
        <v>77</v>
      </c>
      <c r="AF3" s="24">
        <v>66</v>
      </c>
      <c r="AG3" s="23">
        <v>97</v>
      </c>
      <c r="AH3" s="28">
        <v>96</v>
      </c>
      <c r="AI3" s="14">
        <v>6</v>
      </c>
      <c r="AJ3" s="4">
        <v>6</v>
      </c>
      <c r="AK3" s="13">
        <f>SUM(C3,E3,G3,I3,K3,M3,O3,Q3,S3,U3,W3,Y3,AA3,AC3,AE3,AG3)</f>
        <v>818</v>
      </c>
      <c r="AL3" s="13">
        <f>SUM(D3,F3,H3,J3,L3,N3,P3,R3,T3,V3,X3,Z3,AB3,AD3,AF3,AH3)</f>
        <v>823</v>
      </c>
      <c r="AM3" s="10">
        <f>SUM(AK3-AL3)</f>
        <v>-5</v>
      </c>
      <c r="AN3" s="1">
        <v>10</v>
      </c>
      <c r="AO3" s="2" t="s">
        <v>19</v>
      </c>
    </row>
    <row r="4" spans="1:41" ht="14.25" thickBot="1" thickTop="1">
      <c r="A4">
        <v>3</v>
      </c>
      <c r="B4" s="2" t="s">
        <v>11</v>
      </c>
      <c r="C4" s="29">
        <v>57</v>
      </c>
      <c r="D4" s="30">
        <v>70</v>
      </c>
      <c r="E4" s="29">
        <v>77</v>
      </c>
      <c r="F4" s="30">
        <v>86</v>
      </c>
      <c r="G4" s="25"/>
      <c r="H4" s="26"/>
      <c r="I4" s="32">
        <v>59</v>
      </c>
      <c r="J4" s="30">
        <v>79</v>
      </c>
      <c r="K4" s="29">
        <v>61</v>
      </c>
      <c r="L4" s="30">
        <v>69</v>
      </c>
      <c r="M4" s="23">
        <v>91</v>
      </c>
      <c r="N4" s="24">
        <v>83</v>
      </c>
      <c r="O4" s="23">
        <v>87</v>
      </c>
      <c r="P4" s="24">
        <v>86</v>
      </c>
      <c r="Q4" s="23">
        <v>66</v>
      </c>
      <c r="R4" s="24">
        <v>61</v>
      </c>
      <c r="S4" s="29">
        <v>73</v>
      </c>
      <c r="T4" s="30">
        <v>95</v>
      </c>
      <c r="U4" s="29">
        <v>65</v>
      </c>
      <c r="V4" s="30">
        <v>69</v>
      </c>
      <c r="W4" s="23">
        <v>85</v>
      </c>
      <c r="X4" s="24">
        <v>60</v>
      </c>
      <c r="Y4" s="23">
        <v>88</v>
      </c>
      <c r="Z4" s="27">
        <v>87</v>
      </c>
      <c r="AA4" s="23">
        <v>86</v>
      </c>
      <c r="AB4" s="24">
        <v>74</v>
      </c>
      <c r="AC4" s="29">
        <v>82</v>
      </c>
      <c r="AD4" s="30">
        <v>85</v>
      </c>
      <c r="AE4" s="23"/>
      <c r="AF4" s="24"/>
      <c r="AG4" s="29">
        <v>77</v>
      </c>
      <c r="AH4" s="61">
        <v>87</v>
      </c>
      <c r="AI4" s="14">
        <v>7</v>
      </c>
      <c r="AJ4" s="4">
        <v>7</v>
      </c>
      <c r="AK4" s="13">
        <f>SUM(C4,E4,G4,I4,K4,M4,O4,Q4,S4,U4,W4,Y4,AA4,AC4,AE4,AG4)</f>
        <v>1054</v>
      </c>
      <c r="AL4" s="13">
        <f>SUM(D4,F4,H4,J4,L4,N4,P4,R4,T4,V4,X4,Z4,AB4,AD4,AF4,AH4)</f>
        <v>1091</v>
      </c>
      <c r="AM4" s="10">
        <f>SUM(AK4-AL4)</f>
        <v>-37</v>
      </c>
      <c r="AN4" s="1">
        <v>6</v>
      </c>
      <c r="AO4" s="2" t="s">
        <v>20</v>
      </c>
    </row>
    <row r="5" spans="1:41" ht="14.25" thickBot="1" thickTop="1">
      <c r="A5">
        <v>4</v>
      </c>
      <c r="B5" s="2" t="s">
        <v>12</v>
      </c>
      <c r="C5" s="23"/>
      <c r="D5" s="24"/>
      <c r="E5" s="23">
        <v>69</v>
      </c>
      <c r="F5" s="24">
        <v>65</v>
      </c>
      <c r="G5" s="23">
        <v>79</v>
      </c>
      <c r="H5" s="24">
        <v>59</v>
      </c>
      <c r="I5" s="31"/>
      <c r="J5" s="26"/>
      <c r="K5" s="23">
        <v>64</v>
      </c>
      <c r="L5" s="24">
        <v>63</v>
      </c>
      <c r="M5" s="23">
        <v>81</v>
      </c>
      <c r="N5" s="24">
        <v>73</v>
      </c>
      <c r="O5" s="29">
        <v>84</v>
      </c>
      <c r="P5" s="30">
        <v>87</v>
      </c>
      <c r="Q5" s="29">
        <v>83</v>
      </c>
      <c r="R5" s="30">
        <v>90</v>
      </c>
      <c r="S5" s="23">
        <v>93</v>
      </c>
      <c r="T5" s="24">
        <v>76</v>
      </c>
      <c r="U5" s="23">
        <v>92</v>
      </c>
      <c r="V5" s="24">
        <v>81</v>
      </c>
      <c r="W5" s="23"/>
      <c r="X5" s="24"/>
      <c r="Y5" s="23">
        <v>87</v>
      </c>
      <c r="Z5" s="27">
        <v>73</v>
      </c>
      <c r="AA5" s="23">
        <v>79</v>
      </c>
      <c r="AB5" s="24">
        <v>74</v>
      </c>
      <c r="AC5" s="23">
        <v>70</v>
      </c>
      <c r="AD5" s="24">
        <v>57</v>
      </c>
      <c r="AE5" s="29">
        <v>73</v>
      </c>
      <c r="AF5" s="30">
        <v>82</v>
      </c>
      <c r="AG5" s="29">
        <v>84</v>
      </c>
      <c r="AH5" s="61">
        <v>87</v>
      </c>
      <c r="AI5" s="14">
        <v>9</v>
      </c>
      <c r="AJ5" s="4">
        <v>4</v>
      </c>
      <c r="AK5" s="13">
        <f>SUM(C5,E5,G5,I5,K5,M5,O5,Q5,S5,U5,W5,Y5,AA5,AC5,AE5,AG5)</f>
        <v>1038</v>
      </c>
      <c r="AL5" s="13">
        <f>SUM(D5,F5,H5,J5,L5,N5,P5,R5,T5,V5,X5,Z5,AB5,AD5,AF5,AH5)</f>
        <v>967</v>
      </c>
      <c r="AM5" s="10">
        <f>SUM(AK5-AL5)</f>
        <v>71</v>
      </c>
      <c r="AN5" s="1">
        <v>4</v>
      </c>
      <c r="AO5" s="2" t="s">
        <v>21</v>
      </c>
    </row>
    <row r="6" spans="1:41" ht="14.25" thickBot="1" thickTop="1">
      <c r="A6">
        <v>5</v>
      </c>
      <c r="B6" s="2" t="s">
        <v>13</v>
      </c>
      <c r="C6" s="29">
        <v>84</v>
      </c>
      <c r="D6" s="30">
        <v>92</v>
      </c>
      <c r="E6" s="23">
        <v>20</v>
      </c>
      <c r="F6" s="24">
        <v>0</v>
      </c>
      <c r="G6" s="23">
        <v>69</v>
      </c>
      <c r="H6" s="24">
        <v>61</v>
      </c>
      <c r="I6" s="32">
        <v>63</v>
      </c>
      <c r="J6" s="30">
        <v>64</v>
      </c>
      <c r="K6" s="25"/>
      <c r="L6" s="26"/>
      <c r="M6" s="23">
        <v>69</v>
      </c>
      <c r="N6" s="24">
        <v>42</v>
      </c>
      <c r="O6" s="55">
        <v>85</v>
      </c>
      <c r="P6" s="57">
        <v>90</v>
      </c>
      <c r="Q6" s="29">
        <v>54</v>
      </c>
      <c r="R6" s="30">
        <v>87</v>
      </c>
      <c r="S6" s="23">
        <v>99</v>
      </c>
      <c r="T6" s="24">
        <v>83</v>
      </c>
      <c r="U6" s="29">
        <v>53</v>
      </c>
      <c r="V6" s="30">
        <v>86</v>
      </c>
      <c r="W6" s="23"/>
      <c r="X6" s="24"/>
      <c r="Y6" s="29">
        <v>62</v>
      </c>
      <c r="Z6" s="32">
        <v>76</v>
      </c>
      <c r="AA6" s="23">
        <v>79</v>
      </c>
      <c r="AB6" s="24">
        <v>55</v>
      </c>
      <c r="AC6" s="23">
        <v>95</v>
      </c>
      <c r="AD6" s="24">
        <v>88</v>
      </c>
      <c r="AE6" s="23"/>
      <c r="AF6" s="24"/>
      <c r="AG6" s="23"/>
      <c r="AH6" s="28"/>
      <c r="AI6" s="14">
        <v>6</v>
      </c>
      <c r="AJ6" s="4">
        <v>6</v>
      </c>
      <c r="AK6" s="13">
        <f>SUM(C6,E6,G6,I6,K6,M6,O6,Q6,S6,U6,W6,Y6,AA6,AC6,AE6,AG6)</f>
        <v>832</v>
      </c>
      <c r="AL6" s="13">
        <f>SUM(D6,F6,H6,J6,L6,N6,P6,R6,T6,V6,X6,Z6,AB6,AD6,AF6,AH6)</f>
        <v>824</v>
      </c>
      <c r="AM6" s="10">
        <f>SUM(AK6-AL6)</f>
        <v>8</v>
      </c>
      <c r="AN6" s="1">
        <v>9</v>
      </c>
      <c r="AO6" s="2" t="s">
        <v>22</v>
      </c>
    </row>
    <row r="7" spans="1:41" ht="14.25" thickBot="1" thickTop="1">
      <c r="A7">
        <v>6</v>
      </c>
      <c r="B7" s="2" t="s">
        <v>14</v>
      </c>
      <c r="C7" s="29">
        <v>65</v>
      </c>
      <c r="D7" s="30">
        <v>99</v>
      </c>
      <c r="E7" s="23"/>
      <c r="F7" s="24"/>
      <c r="G7" s="29">
        <v>83</v>
      </c>
      <c r="H7" s="30">
        <v>91</v>
      </c>
      <c r="I7" s="32">
        <v>73</v>
      </c>
      <c r="J7" s="30">
        <v>81</v>
      </c>
      <c r="K7" s="29">
        <v>42</v>
      </c>
      <c r="L7" s="30">
        <v>69</v>
      </c>
      <c r="M7" s="25"/>
      <c r="N7" s="26"/>
      <c r="O7" s="29">
        <v>79</v>
      </c>
      <c r="P7" s="30">
        <v>107</v>
      </c>
      <c r="Q7" s="29">
        <v>63</v>
      </c>
      <c r="R7" s="30">
        <v>109</v>
      </c>
      <c r="S7" s="55">
        <v>75</v>
      </c>
      <c r="T7" s="57">
        <v>97</v>
      </c>
      <c r="U7" s="29">
        <v>68</v>
      </c>
      <c r="V7" s="30">
        <v>110</v>
      </c>
      <c r="W7" s="29">
        <v>73</v>
      </c>
      <c r="X7" s="30">
        <v>76</v>
      </c>
      <c r="Y7" s="55">
        <v>54</v>
      </c>
      <c r="Z7" s="56">
        <v>65</v>
      </c>
      <c r="AA7" s="23"/>
      <c r="AB7" s="24"/>
      <c r="AC7" s="23">
        <v>79</v>
      </c>
      <c r="AD7" s="24">
        <v>74</v>
      </c>
      <c r="AE7" s="23"/>
      <c r="AF7" s="24"/>
      <c r="AG7" s="23">
        <v>65</v>
      </c>
      <c r="AH7" s="28">
        <v>61</v>
      </c>
      <c r="AI7" s="14">
        <v>2</v>
      </c>
      <c r="AJ7" s="4">
        <v>10</v>
      </c>
      <c r="AK7" s="13">
        <f>SUM(C7,E7,G7,I7,K7,M7,O7,Q7,S7,U7,W7,Y7,AA7,AC7,AE7,AG7)</f>
        <v>819</v>
      </c>
      <c r="AL7" s="13">
        <f>SUM(D7,F7,H7,J7,L7,N7,P7,R7,T7,V7,X7,Z7,AB7,AD7,AF7,AH7)</f>
        <v>1039</v>
      </c>
      <c r="AM7" s="10">
        <f>SUM(AK7-AL7)</f>
        <v>-220</v>
      </c>
      <c r="AN7" s="1">
        <v>15</v>
      </c>
      <c r="AO7" s="2" t="s">
        <v>23</v>
      </c>
    </row>
    <row r="8" spans="1:41" ht="14.25" thickBot="1" thickTop="1">
      <c r="A8">
        <v>7</v>
      </c>
      <c r="B8" s="2" t="s">
        <v>15</v>
      </c>
      <c r="C8" s="23">
        <v>91</v>
      </c>
      <c r="D8" s="24">
        <v>84</v>
      </c>
      <c r="E8" s="29">
        <v>72</v>
      </c>
      <c r="F8" s="30">
        <v>86</v>
      </c>
      <c r="G8" s="29">
        <v>86</v>
      </c>
      <c r="H8" s="30">
        <v>87</v>
      </c>
      <c r="I8" s="27">
        <v>87</v>
      </c>
      <c r="J8" s="24">
        <v>84</v>
      </c>
      <c r="K8" s="23">
        <v>90</v>
      </c>
      <c r="L8" s="24">
        <v>85</v>
      </c>
      <c r="M8" s="23">
        <v>107</v>
      </c>
      <c r="N8" s="24">
        <v>79</v>
      </c>
      <c r="O8" s="25"/>
      <c r="P8" s="26"/>
      <c r="Q8" s="23">
        <v>106</v>
      </c>
      <c r="R8" s="24">
        <v>69</v>
      </c>
      <c r="S8" s="23">
        <v>86</v>
      </c>
      <c r="T8" s="24">
        <v>78</v>
      </c>
      <c r="U8" s="23">
        <v>98</v>
      </c>
      <c r="V8" s="24">
        <v>92</v>
      </c>
      <c r="W8" s="23">
        <v>93</v>
      </c>
      <c r="X8" s="24">
        <v>90</v>
      </c>
      <c r="Y8" s="23">
        <v>94</v>
      </c>
      <c r="Z8" s="27">
        <v>71</v>
      </c>
      <c r="AA8" s="23">
        <v>119</v>
      </c>
      <c r="AB8" s="24">
        <v>63</v>
      </c>
      <c r="AC8" s="23">
        <v>99</v>
      </c>
      <c r="AD8" s="24">
        <v>89</v>
      </c>
      <c r="AE8" s="29">
        <v>77</v>
      </c>
      <c r="AF8" s="30">
        <v>95</v>
      </c>
      <c r="AG8" s="29">
        <v>97</v>
      </c>
      <c r="AH8" s="61">
        <v>106</v>
      </c>
      <c r="AI8" s="14">
        <v>11</v>
      </c>
      <c r="AJ8" s="4">
        <v>4</v>
      </c>
      <c r="AK8" s="13">
        <f>SUM(C8,E8,G8,I8,K8,M8,O8,Q8,S8,U8,W8,Y8,AA8,AC8,AE8,AG8)</f>
        <v>1402</v>
      </c>
      <c r="AL8" s="13">
        <f>SUM(D8,F8,H8,J8,L8,N8,P8,R8,T8,V8,X8,Z8,AB8,AD8,AF8,AH8)</f>
        <v>1258</v>
      </c>
      <c r="AM8" s="10">
        <f>SUM(AK8-AL8)</f>
        <v>144</v>
      </c>
      <c r="AN8" s="1">
        <v>2</v>
      </c>
      <c r="AO8" s="2" t="s">
        <v>24</v>
      </c>
    </row>
    <row r="9" spans="1:41" ht="14.25" thickBot="1" thickTop="1">
      <c r="A9">
        <v>8</v>
      </c>
      <c r="B9" s="2" t="s">
        <v>17</v>
      </c>
      <c r="C9" s="29">
        <v>57</v>
      </c>
      <c r="D9" s="30">
        <v>74</v>
      </c>
      <c r="E9" s="23"/>
      <c r="F9" s="24"/>
      <c r="G9" s="29">
        <v>61</v>
      </c>
      <c r="H9" s="30">
        <v>66</v>
      </c>
      <c r="I9" s="27">
        <v>90</v>
      </c>
      <c r="J9" s="24">
        <v>83</v>
      </c>
      <c r="K9" s="23">
        <v>87</v>
      </c>
      <c r="L9" s="24">
        <v>54</v>
      </c>
      <c r="M9" s="23">
        <v>109</v>
      </c>
      <c r="N9" s="24">
        <v>63</v>
      </c>
      <c r="O9" s="29">
        <v>69</v>
      </c>
      <c r="P9" s="30">
        <v>106</v>
      </c>
      <c r="Q9" s="25"/>
      <c r="R9" s="26"/>
      <c r="S9" s="23">
        <v>88</v>
      </c>
      <c r="T9" s="24">
        <v>79</v>
      </c>
      <c r="U9" s="23">
        <v>79</v>
      </c>
      <c r="V9" s="24">
        <v>66</v>
      </c>
      <c r="W9" s="23">
        <v>110</v>
      </c>
      <c r="X9" s="24">
        <v>64</v>
      </c>
      <c r="Y9" s="23">
        <v>75</v>
      </c>
      <c r="Z9" s="27">
        <v>63</v>
      </c>
      <c r="AA9" s="23">
        <v>90</v>
      </c>
      <c r="AB9" s="24">
        <v>46</v>
      </c>
      <c r="AC9" s="23">
        <v>82</v>
      </c>
      <c r="AD9" s="24">
        <v>80</v>
      </c>
      <c r="AE9" s="29">
        <v>56</v>
      </c>
      <c r="AF9" s="30">
        <v>63</v>
      </c>
      <c r="AG9" s="23">
        <v>94</v>
      </c>
      <c r="AH9" s="28">
        <v>86</v>
      </c>
      <c r="AI9" s="14">
        <v>10</v>
      </c>
      <c r="AJ9" s="4">
        <v>4</v>
      </c>
      <c r="AK9" s="13">
        <f>SUM(C9,E9,G9,I9,K9,M9,O9,Q9,S9,U9,W9,Y9,AA9,AC9,AE9,AG9)</f>
        <v>1147</v>
      </c>
      <c r="AL9" s="13">
        <f>SUM(D9,F9,H9,J9,L9,N9,P9,R9,T9,V9,X9,Z9,AB9,AD9,AF9,AH9)</f>
        <v>993</v>
      </c>
      <c r="AM9" s="10">
        <f>SUM(AK9-AL9)</f>
        <v>154</v>
      </c>
      <c r="AN9" s="1">
        <v>3</v>
      </c>
      <c r="AO9" s="2" t="s">
        <v>25</v>
      </c>
    </row>
    <row r="10" spans="1:41" ht="14.25" thickBot="1" thickTop="1">
      <c r="A10">
        <v>9</v>
      </c>
      <c r="B10" s="2" t="s">
        <v>16</v>
      </c>
      <c r="C10" s="29">
        <v>73</v>
      </c>
      <c r="D10" s="30">
        <v>81</v>
      </c>
      <c r="E10" s="23"/>
      <c r="F10" s="24"/>
      <c r="G10" s="23">
        <v>95</v>
      </c>
      <c r="H10" s="24">
        <v>73</v>
      </c>
      <c r="I10" s="32">
        <v>76</v>
      </c>
      <c r="J10" s="30">
        <v>93</v>
      </c>
      <c r="K10" s="29">
        <v>83</v>
      </c>
      <c r="L10" s="30">
        <v>99</v>
      </c>
      <c r="M10" s="23">
        <v>97</v>
      </c>
      <c r="N10" s="24">
        <v>75</v>
      </c>
      <c r="O10" s="29">
        <v>78</v>
      </c>
      <c r="P10" s="30">
        <v>86</v>
      </c>
      <c r="Q10" s="29">
        <v>79</v>
      </c>
      <c r="R10" s="30">
        <v>88</v>
      </c>
      <c r="S10" s="25"/>
      <c r="T10" s="26"/>
      <c r="U10" s="23">
        <v>85</v>
      </c>
      <c r="V10" s="24">
        <v>79</v>
      </c>
      <c r="W10" s="23">
        <v>79</v>
      </c>
      <c r="X10" s="24">
        <v>67</v>
      </c>
      <c r="Y10" s="23">
        <v>87</v>
      </c>
      <c r="Z10" s="27">
        <v>74</v>
      </c>
      <c r="AA10" s="23"/>
      <c r="AB10" s="24"/>
      <c r="AC10" s="23"/>
      <c r="AD10" s="24"/>
      <c r="AE10" s="23">
        <v>84</v>
      </c>
      <c r="AF10" s="24">
        <v>55</v>
      </c>
      <c r="AG10" s="23"/>
      <c r="AH10" s="28"/>
      <c r="AI10" s="14">
        <v>6</v>
      </c>
      <c r="AJ10" s="4">
        <v>5</v>
      </c>
      <c r="AK10" s="13">
        <f>SUM(C10,E10,G10,I10,K10,M10,O10,Q10,S10,U10,W10,Y10,AA10,AC10,AE10,AG10)</f>
        <v>916</v>
      </c>
      <c r="AL10" s="13">
        <f>SUM(D10,F10,H10,J10,L10,N10,P10,R10,T10,V10,X10,Z10,AB10,AD10,AF10,AH10)</f>
        <v>870</v>
      </c>
      <c r="AM10" s="10">
        <f>SUM(AK10-AL10)</f>
        <v>46</v>
      </c>
      <c r="AN10" s="1">
        <v>8</v>
      </c>
      <c r="AO10" s="2" t="s">
        <v>26</v>
      </c>
    </row>
    <row r="11" spans="1:41" ht="14.25" thickBot="1" thickTop="1">
      <c r="A11">
        <v>10</v>
      </c>
      <c r="B11" s="2" t="s">
        <v>5</v>
      </c>
      <c r="C11" s="29">
        <v>58</v>
      </c>
      <c r="D11" s="30">
        <v>71</v>
      </c>
      <c r="E11" s="29">
        <v>100</v>
      </c>
      <c r="F11" s="30">
        <v>109</v>
      </c>
      <c r="G11" s="23">
        <v>69</v>
      </c>
      <c r="H11" s="24">
        <v>65</v>
      </c>
      <c r="I11" s="32">
        <v>81</v>
      </c>
      <c r="J11" s="30">
        <v>92</v>
      </c>
      <c r="K11" s="23">
        <v>86</v>
      </c>
      <c r="L11" s="24">
        <v>53</v>
      </c>
      <c r="M11" s="23">
        <v>110</v>
      </c>
      <c r="N11" s="24">
        <v>68</v>
      </c>
      <c r="O11" s="29">
        <v>92</v>
      </c>
      <c r="P11" s="30">
        <v>98</v>
      </c>
      <c r="Q11" s="29">
        <v>66</v>
      </c>
      <c r="R11" s="30">
        <v>79</v>
      </c>
      <c r="S11" s="29">
        <v>79</v>
      </c>
      <c r="T11" s="30">
        <v>85</v>
      </c>
      <c r="U11" s="25"/>
      <c r="V11" s="26"/>
      <c r="W11" s="23">
        <v>91</v>
      </c>
      <c r="X11" s="24">
        <v>88</v>
      </c>
      <c r="Y11" s="23">
        <v>95</v>
      </c>
      <c r="Z11" s="27">
        <v>75</v>
      </c>
      <c r="AA11" s="23">
        <v>78</v>
      </c>
      <c r="AB11" s="24">
        <v>63</v>
      </c>
      <c r="AC11" s="29">
        <v>59</v>
      </c>
      <c r="AD11" s="30">
        <v>73</v>
      </c>
      <c r="AE11" s="23">
        <v>82</v>
      </c>
      <c r="AF11" s="24">
        <v>67</v>
      </c>
      <c r="AG11" s="23">
        <v>102</v>
      </c>
      <c r="AH11" s="28">
        <v>71</v>
      </c>
      <c r="AI11" s="14">
        <v>8</v>
      </c>
      <c r="AJ11" s="4">
        <v>7</v>
      </c>
      <c r="AK11" s="13">
        <f>SUM(C11,E11,G11,I11,K11,M11,O11,Q11,S11,U11,W11,Y11,AA11,AC11,AE11,AG11)</f>
        <v>1248</v>
      </c>
      <c r="AL11" s="13">
        <f>SUM(D11,F11,H11,J11,L11,N11,P11,R11,T11,V11,X11,Z11,AB11,AD11,AF11,AH11)</f>
        <v>1157</v>
      </c>
      <c r="AM11" s="10">
        <f>SUM(AK11-AL11)</f>
        <v>91</v>
      </c>
      <c r="AN11" s="1">
        <v>5</v>
      </c>
      <c r="AO11" s="2" t="s">
        <v>27</v>
      </c>
    </row>
    <row r="12" spans="1:41" ht="14.25" thickBot="1" thickTop="1">
      <c r="A12">
        <v>11</v>
      </c>
      <c r="B12" s="2" t="s">
        <v>6</v>
      </c>
      <c r="C12" s="29">
        <v>76</v>
      </c>
      <c r="D12" s="30">
        <v>91</v>
      </c>
      <c r="E12" s="23">
        <v>109</v>
      </c>
      <c r="F12" s="24">
        <v>102</v>
      </c>
      <c r="G12" s="29">
        <v>60</v>
      </c>
      <c r="H12" s="30">
        <v>85</v>
      </c>
      <c r="I12" s="27"/>
      <c r="J12" s="24"/>
      <c r="K12" s="23"/>
      <c r="L12" s="24"/>
      <c r="M12" s="23">
        <v>76</v>
      </c>
      <c r="N12" s="24">
        <v>73</v>
      </c>
      <c r="O12" s="29">
        <v>90</v>
      </c>
      <c r="P12" s="30">
        <v>93</v>
      </c>
      <c r="Q12" s="29">
        <v>64</v>
      </c>
      <c r="R12" s="30">
        <v>110</v>
      </c>
      <c r="S12" s="29">
        <v>67</v>
      </c>
      <c r="T12" s="30">
        <v>79</v>
      </c>
      <c r="U12" s="29">
        <v>88</v>
      </c>
      <c r="V12" s="30">
        <v>91</v>
      </c>
      <c r="W12" s="25"/>
      <c r="X12" s="26"/>
      <c r="Y12" s="23">
        <v>81</v>
      </c>
      <c r="Z12" s="27">
        <v>76</v>
      </c>
      <c r="AA12" s="23"/>
      <c r="AB12" s="24"/>
      <c r="AC12" s="23">
        <v>80</v>
      </c>
      <c r="AD12" s="24">
        <v>79</v>
      </c>
      <c r="AE12" s="23"/>
      <c r="AF12" s="24"/>
      <c r="AG12" s="23">
        <v>85</v>
      </c>
      <c r="AH12" s="28">
        <v>72</v>
      </c>
      <c r="AI12" s="14">
        <v>5</v>
      </c>
      <c r="AJ12" s="4">
        <v>6</v>
      </c>
      <c r="AK12" s="13">
        <f>SUM(C12,E12,G12,I12,K12,M12,O12,Q12,S12,U12,W12,Y12,AA12,AC12,AE12,AG12)</f>
        <v>876</v>
      </c>
      <c r="AL12" s="13">
        <f>SUM(D12,F12,H12,J12,L12,N12,P12,R12,T12,V12,X12,Z12,AB12,AD12,AF12,AH12)</f>
        <v>951</v>
      </c>
      <c r="AM12" s="10">
        <f>SUM(AK12-AL12)</f>
        <v>-75</v>
      </c>
      <c r="AN12" s="1">
        <v>13</v>
      </c>
      <c r="AO12" s="2" t="s">
        <v>28</v>
      </c>
    </row>
    <row r="13" spans="1:41" ht="14.25" thickBot="1" thickTop="1">
      <c r="A13">
        <v>12</v>
      </c>
      <c r="B13" s="15" t="s">
        <v>7</v>
      </c>
      <c r="C13" s="35">
        <v>64</v>
      </c>
      <c r="D13" s="36">
        <v>77</v>
      </c>
      <c r="E13" s="33">
        <v>104</v>
      </c>
      <c r="F13" s="34">
        <v>100</v>
      </c>
      <c r="G13" s="35">
        <v>87</v>
      </c>
      <c r="H13" s="36">
        <v>88</v>
      </c>
      <c r="I13" s="60">
        <v>73</v>
      </c>
      <c r="J13" s="36">
        <v>87</v>
      </c>
      <c r="K13" s="33">
        <v>76</v>
      </c>
      <c r="L13" s="34">
        <v>62</v>
      </c>
      <c r="M13" s="33">
        <v>65</v>
      </c>
      <c r="N13" s="34">
        <v>54</v>
      </c>
      <c r="O13" s="35">
        <v>71</v>
      </c>
      <c r="P13" s="36">
        <v>94</v>
      </c>
      <c r="Q13" s="35">
        <v>63</v>
      </c>
      <c r="R13" s="36">
        <v>75</v>
      </c>
      <c r="S13" s="35">
        <v>74</v>
      </c>
      <c r="T13" s="36">
        <v>87</v>
      </c>
      <c r="U13" s="35">
        <v>75</v>
      </c>
      <c r="V13" s="36">
        <v>95</v>
      </c>
      <c r="W13" s="35">
        <v>76</v>
      </c>
      <c r="X13" s="36">
        <v>81</v>
      </c>
      <c r="Y13" s="37"/>
      <c r="Z13" s="38"/>
      <c r="AA13" s="39"/>
      <c r="AB13" s="40"/>
      <c r="AC13" s="62">
        <v>74</v>
      </c>
      <c r="AD13" s="63">
        <v>79</v>
      </c>
      <c r="AE13" s="39"/>
      <c r="AF13" s="40"/>
      <c r="AG13" s="39">
        <v>93</v>
      </c>
      <c r="AH13" s="41">
        <v>92</v>
      </c>
      <c r="AI13" s="16">
        <v>4</v>
      </c>
      <c r="AJ13" s="17">
        <v>9</v>
      </c>
      <c r="AK13" s="13">
        <f>SUM(C13,E13,G13,I13,K13,M13,O13,Q13,S13,U13,W13,Y13,AA13,AC13,AE13,AG13)</f>
        <v>995</v>
      </c>
      <c r="AL13" s="13">
        <f>SUM(D13,F13,H13,J13,L13,N13,P13,R13,T13,V13,X13,Z13,AB13,AD13,AF13,AH13)</f>
        <v>1071</v>
      </c>
      <c r="AM13" s="18">
        <f>SUM(AK13-AL13)</f>
        <v>-76</v>
      </c>
      <c r="AN13" s="19">
        <v>14</v>
      </c>
      <c r="AO13" s="15" t="s">
        <v>29</v>
      </c>
    </row>
    <row r="14" spans="1:41" ht="14.25" thickBot="1" thickTop="1">
      <c r="A14">
        <v>13</v>
      </c>
      <c r="B14" s="20" t="s">
        <v>31</v>
      </c>
      <c r="C14" s="42">
        <v>44</v>
      </c>
      <c r="D14" s="43">
        <v>61</v>
      </c>
      <c r="E14" s="42">
        <v>70</v>
      </c>
      <c r="F14" s="43">
        <v>96</v>
      </c>
      <c r="G14" s="42">
        <v>74</v>
      </c>
      <c r="H14" s="43">
        <v>86</v>
      </c>
      <c r="I14" s="42">
        <v>74</v>
      </c>
      <c r="J14" s="43">
        <v>79</v>
      </c>
      <c r="K14" s="42">
        <v>55</v>
      </c>
      <c r="L14" s="43">
        <v>79</v>
      </c>
      <c r="M14" s="44"/>
      <c r="N14" s="45"/>
      <c r="O14" s="42">
        <v>63</v>
      </c>
      <c r="P14" s="43">
        <v>119</v>
      </c>
      <c r="Q14" s="42">
        <v>46</v>
      </c>
      <c r="R14" s="43">
        <v>90</v>
      </c>
      <c r="S14" s="44"/>
      <c r="T14" s="45"/>
      <c r="U14" s="42">
        <v>63</v>
      </c>
      <c r="V14" s="43">
        <v>78</v>
      </c>
      <c r="W14" s="42"/>
      <c r="X14" s="46"/>
      <c r="Y14" s="47"/>
      <c r="Z14" s="48"/>
      <c r="AA14" s="49"/>
      <c r="AB14" s="50"/>
      <c r="AC14" s="52">
        <v>0</v>
      </c>
      <c r="AD14" s="53">
        <v>20</v>
      </c>
      <c r="AE14" s="52">
        <v>39</v>
      </c>
      <c r="AF14" s="53">
        <v>53</v>
      </c>
      <c r="AG14" s="52">
        <v>62</v>
      </c>
      <c r="AH14" s="54">
        <v>107</v>
      </c>
      <c r="AI14" s="14">
        <v>0</v>
      </c>
      <c r="AJ14" s="21">
        <v>11</v>
      </c>
      <c r="AK14" s="13">
        <f>SUM(C14,E14,G14,I14,K14,M14,O14,Q14,S14,U14,W14,Y14,AA14,AC14,AE14,AG14)</f>
        <v>590</v>
      </c>
      <c r="AL14" s="13">
        <f>SUM(D14,F14,H14,J14,L14,N14,P14,R14,T14,V14,X14,Z14,AB14,AD14,AF14,AH14)</f>
        <v>868</v>
      </c>
      <c r="AM14" s="18">
        <f>SUM(AK14-AL14)</f>
        <v>-278</v>
      </c>
      <c r="AN14" s="1">
        <v>16</v>
      </c>
      <c r="AO14" s="22" t="s">
        <v>35</v>
      </c>
    </row>
    <row r="15" spans="1:41" ht="14.25" thickBot="1" thickTop="1">
      <c r="A15">
        <v>14</v>
      </c>
      <c r="B15" s="20" t="s">
        <v>32</v>
      </c>
      <c r="C15" s="58">
        <v>45</v>
      </c>
      <c r="D15" s="59">
        <v>58</v>
      </c>
      <c r="E15" s="44">
        <v>20</v>
      </c>
      <c r="F15" s="45">
        <v>0</v>
      </c>
      <c r="G15" s="44">
        <v>85</v>
      </c>
      <c r="H15" s="45">
        <v>82</v>
      </c>
      <c r="I15" s="42">
        <v>57</v>
      </c>
      <c r="J15" s="43">
        <v>70</v>
      </c>
      <c r="K15" s="42">
        <v>88</v>
      </c>
      <c r="L15" s="43">
        <v>95</v>
      </c>
      <c r="M15" s="42">
        <v>74</v>
      </c>
      <c r="N15" s="43">
        <v>79</v>
      </c>
      <c r="O15" s="42">
        <v>89</v>
      </c>
      <c r="P15" s="43">
        <v>99</v>
      </c>
      <c r="Q15" s="42">
        <v>80</v>
      </c>
      <c r="R15" s="43">
        <v>82</v>
      </c>
      <c r="S15" s="44"/>
      <c r="T15" s="45"/>
      <c r="U15" s="44">
        <v>73</v>
      </c>
      <c r="V15" s="45">
        <v>59</v>
      </c>
      <c r="W15" s="42">
        <v>79</v>
      </c>
      <c r="X15" s="46">
        <v>80</v>
      </c>
      <c r="Y15" s="47">
        <v>79</v>
      </c>
      <c r="Z15" s="48">
        <v>74</v>
      </c>
      <c r="AA15" s="47">
        <v>20</v>
      </c>
      <c r="AB15" s="48">
        <v>0</v>
      </c>
      <c r="AC15" s="49"/>
      <c r="AD15" s="50"/>
      <c r="AE15" s="47">
        <v>66</v>
      </c>
      <c r="AF15" s="48">
        <v>50</v>
      </c>
      <c r="AG15" s="52">
        <v>77</v>
      </c>
      <c r="AH15" s="54">
        <v>87</v>
      </c>
      <c r="AI15" s="14">
        <v>6</v>
      </c>
      <c r="AJ15" s="21">
        <v>8</v>
      </c>
      <c r="AK15" s="13">
        <f>SUM(C15,E15,G15,I15,K15,M15,O15,Q15,S15,U15,W15,Y15,AA15,AC15,AE15,AG15)</f>
        <v>932</v>
      </c>
      <c r="AL15" s="13">
        <f>SUM(D15,F15,H15,J15,L15,N15,P15,R15,T15,V15,X15,Z15,AB15,AD15,AF15,AH15)</f>
        <v>915</v>
      </c>
      <c r="AM15" s="18">
        <f>SUM(AK15-AL15)</f>
        <v>17</v>
      </c>
      <c r="AN15" s="1">
        <v>11</v>
      </c>
      <c r="AO15" s="22" t="s">
        <v>36</v>
      </c>
    </row>
    <row r="16" spans="1:41" ht="14.25" thickBot="1" thickTop="1">
      <c r="A16">
        <v>15</v>
      </c>
      <c r="B16" s="20" t="s">
        <v>33</v>
      </c>
      <c r="C16" s="44">
        <v>89</v>
      </c>
      <c r="D16" s="45">
        <v>55</v>
      </c>
      <c r="E16" s="42">
        <v>66</v>
      </c>
      <c r="F16" s="43">
        <v>77</v>
      </c>
      <c r="G16" s="44"/>
      <c r="H16" s="45"/>
      <c r="I16" s="44">
        <v>82</v>
      </c>
      <c r="J16" s="45">
        <v>73</v>
      </c>
      <c r="K16" s="44"/>
      <c r="L16" s="45"/>
      <c r="M16" s="44"/>
      <c r="N16" s="45"/>
      <c r="O16" s="44">
        <v>95</v>
      </c>
      <c r="P16" s="45">
        <v>77</v>
      </c>
      <c r="Q16" s="44">
        <v>63</v>
      </c>
      <c r="R16" s="45">
        <v>56</v>
      </c>
      <c r="S16" s="42">
        <v>55</v>
      </c>
      <c r="T16" s="43">
        <v>84</v>
      </c>
      <c r="U16" s="42">
        <v>67</v>
      </c>
      <c r="V16" s="43">
        <v>82</v>
      </c>
      <c r="W16" s="42"/>
      <c r="X16" s="46"/>
      <c r="Y16" s="47"/>
      <c r="Z16" s="48"/>
      <c r="AA16" s="47">
        <v>53</v>
      </c>
      <c r="AB16" s="48">
        <v>39</v>
      </c>
      <c r="AC16" s="52">
        <v>50</v>
      </c>
      <c r="AD16" s="53">
        <v>66</v>
      </c>
      <c r="AE16" s="49"/>
      <c r="AF16" s="50"/>
      <c r="AG16" s="52">
        <v>79</v>
      </c>
      <c r="AH16" s="54">
        <v>88</v>
      </c>
      <c r="AI16" s="14">
        <v>5</v>
      </c>
      <c r="AJ16" s="21">
        <v>5</v>
      </c>
      <c r="AK16" s="13">
        <f>SUM(C16,E16,G16,I16,K16,M16,O16,Q16,S16,U16,W16,Y16,AA16,AC16,AE16,AG16)</f>
        <v>699</v>
      </c>
      <c r="AL16" s="13">
        <f>SUM(D16,F16,H16,J16,L16,N16,P16,R16,T16,V16,X16,Z16,AB16,AD16,AF16,AH16)</f>
        <v>697</v>
      </c>
      <c r="AM16" s="18">
        <f>SUM(AK16-AL16)</f>
        <v>2</v>
      </c>
      <c r="AN16" s="1">
        <v>12</v>
      </c>
      <c r="AO16" s="22" t="s">
        <v>37</v>
      </c>
    </row>
    <row r="17" spans="1:41" ht="14.25" thickBot="1" thickTop="1">
      <c r="A17">
        <v>16</v>
      </c>
      <c r="B17" s="20" t="s">
        <v>34</v>
      </c>
      <c r="C17" s="44">
        <v>109</v>
      </c>
      <c r="D17" s="45">
        <v>90</v>
      </c>
      <c r="E17" s="42">
        <v>96</v>
      </c>
      <c r="F17" s="43">
        <v>97</v>
      </c>
      <c r="G17" s="44">
        <v>87</v>
      </c>
      <c r="H17" s="45">
        <v>77</v>
      </c>
      <c r="I17" s="44">
        <v>87</v>
      </c>
      <c r="J17" s="45">
        <v>84</v>
      </c>
      <c r="K17" s="44"/>
      <c r="L17" s="45"/>
      <c r="M17" s="42">
        <v>61</v>
      </c>
      <c r="N17" s="43">
        <v>65</v>
      </c>
      <c r="O17" s="44">
        <v>106</v>
      </c>
      <c r="P17" s="45">
        <v>97</v>
      </c>
      <c r="Q17" s="42">
        <v>86</v>
      </c>
      <c r="R17" s="43">
        <v>94</v>
      </c>
      <c r="S17" s="44"/>
      <c r="T17" s="45"/>
      <c r="U17" s="42">
        <v>71</v>
      </c>
      <c r="V17" s="43">
        <v>102</v>
      </c>
      <c r="W17" s="42">
        <v>72</v>
      </c>
      <c r="X17" s="46">
        <v>85</v>
      </c>
      <c r="Y17" s="52">
        <v>92</v>
      </c>
      <c r="Z17" s="53">
        <v>93</v>
      </c>
      <c r="AA17" s="47">
        <v>107</v>
      </c>
      <c r="AB17" s="48">
        <v>62</v>
      </c>
      <c r="AC17" s="47">
        <v>87</v>
      </c>
      <c r="AD17" s="48">
        <v>77</v>
      </c>
      <c r="AE17" s="47">
        <v>88</v>
      </c>
      <c r="AF17" s="48">
        <v>79</v>
      </c>
      <c r="AG17" s="49"/>
      <c r="AH17" s="51"/>
      <c r="AI17" s="14">
        <v>7</v>
      </c>
      <c r="AJ17" s="21">
        <v>6</v>
      </c>
      <c r="AK17" s="13">
        <f>SUM(C17,E17,G17,I17,K17,M17,O17,Q17,S17,U17,W17,Y17,AA17,AC17,AE17,AG17)</f>
        <v>1149</v>
      </c>
      <c r="AL17" s="13">
        <f>SUM(D17,F17,H17,J17,L17,N17,P17,R17,T17,V17,X17,Z17,AB17,AD17,AF17,AH17)</f>
        <v>1102</v>
      </c>
      <c r="AM17" s="18">
        <f>SUM(AK17-AL17)</f>
        <v>47</v>
      </c>
      <c r="AN17" s="1">
        <v>7</v>
      </c>
      <c r="AO17" s="22" t="s">
        <v>38</v>
      </c>
    </row>
    <row r="18" ht="13.5" thickTop="1"/>
    <row r="20" spans="1:4" ht="12.75">
      <c r="A20" s="64" t="s">
        <v>30</v>
      </c>
      <c r="B20" s="64"/>
      <c r="C20" s="64"/>
      <c r="D20" s="64"/>
    </row>
    <row r="21" spans="1:4" ht="12.75">
      <c r="A21" s="64"/>
      <c r="B21" s="64"/>
      <c r="C21" s="64"/>
      <c r="D21" s="64"/>
    </row>
    <row r="22" ht="13.5" thickBot="1"/>
    <row r="23" spans="1:7" ht="14.25" thickBot="1" thickTop="1">
      <c r="A23" s="5">
        <v>1</v>
      </c>
      <c r="B23" s="2" t="s">
        <v>9</v>
      </c>
      <c r="C23" s="14">
        <v>11</v>
      </c>
      <c r="D23" s="4">
        <v>3</v>
      </c>
      <c r="E23" s="13">
        <v>1023</v>
      </c>
      <c r="F23" s="13">
        <v>912</v>
      </c>
      <c r="G23" s="10">
        <v>111</v>
      </c>
    </row>
    <row r="24" spans="1:7" ht="14.25" thickBot="1" thickTop="1">
      <c r="A24" s="5">
        <v>2</v>
      </c>
      <c r="B24" s="2" t="s">
        <v>15</v>
      </c>
      <c r="C24" s="3">
        <v>11</v>
      </c>
      <c r="D24" s="4">
        <v>4</v>
      </c>
      <c r="E24" s="12">
        <v>1402</v>
      </c>
      <c r="F24" s="12">
        <v>1258</v>
      </c>
      <c r="G24" s="9">
        <v>144</v>
      </c>
    </row>
    <row r="25" spans="1:7" ht="14.25" thickBot="1" thickTop="1">
      <c r="A25" s="5">
        <v>3</v>
      </c>
      <c r="B25" s="2" t="s">
        <v>17</v>
      </c>
      <c r="C25" s="3">
        <v>10</v>
      </c>
      <c r="D25" s="4">
        <v>4</v>
      </c>
      <c r="E25" s="12">
        <v>1147</v>
      </c>
      <c r="F25" s="12">
        <v>993</v>
      </c>
      <c r="G25" s="9">
        <v>154</v>
      </c>
    </row>
    <row r="26" spans="1:7" ht="14.25" thickBot="1" thickTop="1">
      <c r="A26" s="5">
        <v>4</v>
      </c>
      <c r="B26" s="2" t="s">
        <v>12</v>
      </c>
      <c r="C26" s="14">
        <v>9</v>
      </c>
      <c r="D26" s="4">
        <v>4</v>
      </c>
      <c r="E26" s="13">
        <v>1038</v>
      </c>
      <c r="F26" s="13">
        <v>967</v>
      </c>
      <c r="G26" s="10">
        <v>71</v>
      </c>
    </row>
    <row r="27" spans="1:7" ht="14.25" thickBot="1" thickTop="1">
      <c r="A27" s="5">
        <v>5</v>
      </c>
      <c r="B27" s="2" t="s">
        <v>5</v>
      </c>
      <c r="C27" s="3">
        <v>8</v>
      </c>
      <c r="D27" s="4">
        <v>7</v>
      </c>
      <c r="E27" s="12">
        <v>1248</v>
      </c>
      <c r="F27" s="12">
        <v>1157</v>
      </c>
      <c r="G27" s="11">
        <v>91</v>
      </c>
    </row>
    <row r="28" spans="1:7" ht="14.25" thickBot="1" thickTop="1">
      <c r="A28" s="5">
        <v>6</v>
      </c>
      <c r="B28" s="2" t="s">
        <v>11</v>
      </c>
      <c r="C28" s="3">
        <v>7</v>
      </c>
      <c r="D28" s="4">
        <v>7</v>
      </c>
      <c r="E28" s="12">
        <v>1054</v>
      </c>
      <c r="F28" s="12">
        <v>1091</v>
      </c>
      <c r="G28" s="11">
        <v>-37</v>
      </c>
    </row>
    <row r="29" spans="1:7" ht="14.25" thickBot="1" thickTop="1">
      <c r="A29" s="5">
        <v>7</v>
      </c>
      <c r="B29" s="2" t="s">
        <v>34</v>
      </c>
      <c r="C29" s="3">
        <v>7</v>
      </c>
      <c r="D29" s="4">
        <v>6</v>
      </c>
      <c r="E29" s="12">
        <v>1149</v>
      </c>
      <c r="F29" s="12">
        <v>1102</v>
      </c>
      <c r="G29" s="11">
        <v>47</v>
      </c>
    </row>
    <row r="30" spans="1:7" ht="14.25" thickBot="1" thickTop="1">
      <c r="A30" s="5">
        <v>8</v>
      </c>
      <c r="B30" s="2" t="s">
        <v>16</v>
      </c>
      <c r="C30" s="3">
        <v>6</v>
      </c>
      <c r="D30" s="4">
        <v>5</v>
      </c>
      <c r="E30" s="12">
        <v>916</v>
      </c>
      <c r="F30" s="12">
        <v>870</v>
      </c>
      <c r="G30" s="11">
        <v>46</v>
      </c>
    </row>
    <row r="31" spans="1:7" ht="14.25" thickBot="1" thickTop="1">
      <c r="A31" s="5">
        <v>9</v>
      </c>
      <c r="B31" s="2" t="s">
        <v>13</v>
      </c>
      <c r="C31" s="3">
        <v>6</v>
      </c>
      <c r="D31" s="4">
        <v>6</v>
      </c>
      <c r="E31" s="12">
        <v>832</v>
      </c>
      <c r="F31" s="12">
        <v>824</v>
      </c>
      <c r="G31" s="11">
        <v>8</v>
      </c>
    </row>
    <row r="32" spans="1:7" ht="14.25" thickBot="1" thickTop="1">
      <c r="A32" s="5">
        <v>10</v>
      </c>
      <c r="B32" s="2" t="s">
        <v>10</v>
      </c>
      <c r="C32" s="16">
        <v>6</v>
      </c>
      <c r="D32" s="17">
        <v>6</v>
      </c>
      <c r="E32" s="13">
        <v>818</v>
      </c>
      <c r="F32" s="13">
        <v>823</v>
      </c>
      <c r="G32" s="18">
        <v>-5</v>
      </c>
    </row>
    <row r="33" spans="1:7" ht="14.25" thickBot="1" thickTop="1">
      <c r="A33" s="5">
        <v>11</v>
      </c>
      <c r="B33" s="2" t="s">
        <v>32</v>
      </c>
      <c r="C33" s="3">
        <v>6</v>
      </c>
      <c r="D33" s="4">
        <v>8</v>
      </c>
      <c r="E33" s="12">
        <v>932</v>
      </c>
      <c r="F33" s="12">
        <v>915</v>
      </c>
      <c r="G33" s="11">
        <v>17</v>
      </c>
    </row>
    <row r="34" spans="1:7" ht="14.25" thickBot="1" thickTop="1">
      <c r="A34" s="5">
        <v>12</v>
      </c>
      <c r="B34" s="2" t="s">
        <v>33</v>
      </c>
      <c r="C34" s="3">
        <v>5</v>
      </c>
      <c r="D34" s="4">
        <v>5</v>
      </c>
      <c r="E34" s="12">
        <v>699</v>
      </c>
      <c r="F34" s="12">
        <v>697</v>
      </c>
      <c r="G34" s="11">
        <v>2</v>
      </c>
    </row>
    <row r="35" spans="1:7" ht="14.25" thickBot="1" thickTop="1">
      <c r="A35" s="5">
        <v>13</v>
      </c>
      <c r="B35" s="2" t="s">
        <v>6</v>
      </c>
      <c r="C35" s="3">
        <v>5</v>
      </c>
      <c r="D35" s="4">
        <v>6</v>
      </c>
      <c r="E35" s="12">
        <v>876</v>
      </c>
      <c r="F35" s="12">
        <v>951</v>
      </c>
      <c r="G35" s="11">
        <v>-75</v>
      </c>
    </row>
    <row r="36" spans="1:7" ht="14.25" thickBot="1" thickTop="1">
      <c r="A36" s="5">
        <v>14</v>
      </c>
      <c r="B36" s="2" t="s">
        <v>7</v>
      </c>
      <c r="C36" s="3">
        <v>4</v>
      </c>
      <c r="D36" s="4">
        <v>9</v>
      </c>
      <c r="E36" s="12">
        <v>995</v>
      </c>
      <c r="F36" s="12">
        <v>1071</v>
      </c>
      <c r="G36" s="11">
        <v>-76</v>
      </c>
    </row>
    <row r="37" spans="1:7" ht="14.25" thickBot="1" thickTop="1">
      <c r="A37" s="5">
        <v>15</v>
      </c>
      <c r="B37" s="2" t="s">
        <v>14</v>
      </c>
      <c r="C37" s="3">
        <v>2</v>
      </c>
      <c r="D37" s="4">
        <v>10</v>
      </c>
      <c r="E37" s="12">
        <v>819</v>
      </c>
      <c r="F37" s="12">
        <v>1039</v>
      </c>
      <c r="G37" s="11">
        <v>-220</v>
      </c>
    </row>
    <row r="38" spans="1:7" ht="14.25" thickBot="1" thickTop="1">
      <c r="A38" s="5">
        <v>16</v>
      </c>
      <c r="B38" s="2" t="s">
        <v>31</v>
      </c>
      <c r="C38" s="3">
        <v>0</v>
      </c>
      <c r="D38" s="4">
        <v>11</v>
      </c>
      <c r="E38" s="12">
        <v>590</v>
      </c>
      <c r="F38" s="12">
        <v>868</v>
      </c>
      <c r="G38" s="11">
        <v>-278</v>
      </c>
    </row>
    <row r="39" ht="13.5" thickTop="1"/>
  </sheetData>
  <mergeCells count="1">
    <mergeCell ref="A20:D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2"/>
    </sheetView>
  </sheetViews>
  <sheetFormatPr defaultColWidth="9.140625" defaultRowHeight="12.75"/>
  <cols>
    <col min="1" max="2" width="6.140625" style="0" customWidth="1"/>
    <col min="3" max="3" width="5.7109375" style="0" customWidth="1"/>
  </cols>
  <sheetData>
    <row r="1" spans="1:3" ht="12.75">
      <c r="A1" s="6">
        <v>201</v>
      </c>
      <c r="B1" s="6">
        <v>103</v>
      </c>
      <c r="C1" s="7">
        <v>98</v>
      </c>
    </row>
    <row r="2" spans="1:3" ht="12.75">
      <c r="A2" s="6">
        <v>175</v>
      </c>
      <c r="B2" s="6">
        <v>147</v>
      </c>
      <c r="C2" s="7">
        <v>28</v>
      </c>
    </row>
    <row r="3" spans="1:3" ht="12.75">
      <c r="A3" s="6">
        <v>179</v>
      </c>
      <c r="B3" s="6">
        <v>104</v>
      </c>
      <c r="C3" s="7">
        <v>75</v>
      </c>
    </row>
    <row r="4" spans="1:3" ht="12.75">
      <c r="A4" s="6">
        <v>183</v>
      </c>
      <c r="B4" s="6">
        <v>138</v>
      </c>
      <c r="C4" s="7">
        <v>45</v>
      </c>
    </row>
    <row r="5" spans="1:3" ht="12.75">
      <c r="A5" s="6">
        <v>59</v>
      </c>
      <c r="B5" s="6">
        <v>52</v>
      </c>
      <c r="C5" s="8">
        <v>7</v>
      </c>
    </row>
    <row r="6" spans="1:3" ht="12.75">
      <c r="A6" s="6">
        <v>135</v>
      </c>
      <c r="B6" s="6">
        <v>123</v>
      </c>
      <c r="C6" s="8">
        <v>12</v>
      </c>
    </row>
    <row r="7" spans="1:3" ht="12.75">
      <c r="A7" s="6">
        <v>185</v>
      </c>
      <c r="B7" s="6">
        <v>172</v>
      </c>
      <c r="C7" s="8">
        <v>13</v>
      </c>
    </row>
    <row r="8" spans="1:3" ht="12.75">
      <c r="A8" s="6">
        <v>66</v>
      </c>
      <c r="B8" s="6">
        <v>83</v>
      </c>
      <c r="C8" s="8">
        <v>-17</v>
      </c>
    </row>
    <row r="9" spans="1:3" ht="12.75">
      <c r="A9" s="6">
        <v>100</v>
      </c>
      <c r="B9" s="6">
        <v>139</v>
      </c>
      <c r="C9" s="8">
        <v>-39</v>
      </c>
    </row>
    <row r="10" spans="1:3" ht="12.75">
      <c r="A10" s="6">
        <v>131</v>
      </c>
      <c r="B10" s="6">
        <v>194</v>
      </c>
      <c r="C10" s="8">
        <v>-63</v>
      </c>
    </row>
    <row r="11" spans="1:3" ht="12.75">
      <c r="A11" s="6">
        <v>134</v>
      </c>
      <c r="B11" s="6">
        <v>205</v>
      </c>
      <c r="C11" s="8">
        <v>-71</v>
      </c>
    </row>
    <row r="12" spans="1:3" ht="12.75">
      <c r="A12" s="6">
        <v>84</v>
      </c>
      <c r="B12" s="6">
        <v>172</v>
      </c>
      <c r="C12" s="8">
        <v>-88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Vaidas</cp:lastModifiedBy>
  <dcterms:created xsi:type="dcterms:W3CDTF">1996-10-14T23:33:28Z</dcterms:created>
  <dcterms:modified xsi:type="dcterms:W3CDTF">2004-03-31T20:04:04Z</dcterms:modified>
  <cp:category/>
  <cp:version/>
  <cp:contentType/>
  <cp:contentStatus/>
</cp:coreProperties>
</file>